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964C611-96A1-4438-B833-CC9C8CA9C3A4}" xr6:coauthVersionLast="45" xr6:coauthVersionMax="45" xr10:uidLastSave="{00000000-0000-0000-0000-000000000000}"/>
  <bookViews>
    <workbookView xWindow="-120" yWindow="-120" windowWidth="20730" windowHeight="11160" xr2:uid="{62860583-9287-48D1-ABCA-5554DA2F9093}"/>
  </bookViews>
  <sheets>
    <sheet name="Planilha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2" l="1"/>
  <c r="J34" i="2"/>
  <c r="J21" i="2"/>
  <c r="J20" i="2"/>
  <c r="J23" i="2"/>
  <c r="J15" i="2"/>
  <c r="J14" i="2"/>
  <c r="J7" i="2"/>
  <c r="J12" i="2"/>
  <c r="J46" i="2"/>
  <c r="J44" i="2"/>
  <c r="J43" i="2"/>
  <c r="J41" i="2"/>
  <c r="J39" i="2"/>
  <c r="J33" i="2"/>
  <c r="J31" i="2"/>
  <c r="J30" i="2"/>
  <c r="J22" i="2"/>
  <c r="J18" i="2"/>
</calcChain>
</file>

<file path=xl/sharedStrings.xml><?xml version="1.0" encoding="utf-8"?>
<sst xmlns="http://schemas.openxmlformats.org/spreadsheetml/2006/main" count="172" uniqueCount="80">
  <si>
    <t>RESULTADO FINAL  1ª ETAPA RANKING PARANAENSE DE ADESTRAMENTO - 22 E 23 DE MARÇO DE 2025</t>
  </si>
  <si>
    <t>INICIANTE</t>
  </si>
  <si>
    <t>CAVALEIRO (A)</t>
  </si>
  <si>
    <t>ANIMAL</t>
  </si>
  <si>
    <t>ENTIDADE</t>
  </si>
  <si>
    <t>SÉRIE</t>
  </si>
  <si>
    <t>CATEGORIA</t>
  </si>
  <si>
    <t>% 1º DIA</t>
  </si>
  <si>
    <t>% 2º DIA</t>
  </si>
  <si>
    <t>SOPHIA ERTHAL FERNANDES</t>
  </si>
  <si>
    <t>VERY WISE</t>
  </si>
  <si>
    <t>RPMON</t>
  </si>
  <si>
    <t>ESCOLA</t>
  </si>
  <si>
    <t>HELENA DOMENICI BARRETO COSTA</t>
  </si>
  <si>
    <t>SHINE</t>
  </si>
  <si>
    <t>VFT</t>
  </si>
  <si>
    <t>WILLIAN BILÓ NASCIMENTO</t>
  </si>
  <si>
    <t>EVEREST</t>
  </si>
  <si>
    <t>ELEMENTAR</t>
  </si>
  <si>
    <t>ABERTA</t>
  </si>
  <si>
    <t>LÍVIA CORTESE SERPA</t>
  </si>
  <si>
    <t>ATLAS</t>
  </si>
  <si>
    <t>ALEXANDRA MOUTINHO DE SOUZA BENITES</t>
  </si>
  <si>
    <t>CALAGAN ADAL</t>
  </si>
  <si>
    <t>SHPR</t>
  </si>
  <si>
    <t>PARAEQUESTRE</t>
  </si>
  <si>
    <t>GRAU IV</t>
  </si>
  <si>
    <t>MARIANA FERRAZ</t>
  </si>
  <si>
    <t>CANDY GIRL</t>
  </si>
  <si>
    <t>HBS</t>
  </si>
  <si>
    <t>PRELIMINAR</t>
  </si>
  <si>
    <t>MARIA FRANCISCA DE ALMEIRA MOHR</t>
  </si>
  <si>
    <t>JAGUAR</t>
  </si>
  <si>
    <t>VANESSA FERRO MELO</t>
  </si>
  <si>
    <t>ESTIVAL INTERAGRO</t>
  </si>
  <si>
    <t>MARIANA OLIVEIRA BELLUOMINI</t>
  </si>
  <si>
    <t>SUNSET ITAPUÃ</t>
  </si>
  <si>
    <t>MONIQUE CRISTINE FERREIRA DA SILVA</t>
  </si>
  <si>
    <t>OSCAR CLB</t>
  </si>
  <si>
    <t>PROFISSIONAL</t>
  </si>
  <si>
    <t>PEDRO LUCAS PEREIRA</t>
  </si>
  <si>
    <t>EVANDRO SIZERIO</t>
  </si>
  <si>
    <t>MÉDIA 1</t>
  </si>
  <si>
    <t>ANA ELISA ALTOÉ NIEWEGLOWSKI</t>
  </si>
  <si>
    <t>PRINCIPE VR</t>
  </si>
  <si>
    <t>HRV</t>
  </si>
  <si>
    <t>THIAGO HENRIQUE ASINELLI</t>
  </si>
  <si>
    <t>NINA NADER BARÃO</t>
  </si>
  <si>
    <t>NERDY DO VOUGA</t>
  </si>
  <si>
    <t>MÉDIA 2</t>
  </si>
  <si>
    <t>CHAPLIN CPAE</t>
  </si>
  <si>
    <t>JÚNIOR</t>
  </si>
  <si>
    <t>BEATRIZ ORTEGA LYNG</t>
  </si>
  <si>
    <t>OLEGÁRIO INTERAGRO</t>
  </si>
  <si>
    <t>FORTE 1</t>
  </si>
  <si>
    <t>LAÍS HOELTGEBAUM</t>
  </si>
  <si>
    <t>HORUS CPAE</t>
  </si>
  <si>
    <t>BRIGITY O.</t>
  </si>
  <si>
    <t xml:space="preserve"> </t>
  </si>
  <si>
    <t>CLASSIFICAÇÃO</t>
  </si>
  <si>
    <t>1ª ETAPA - MARÇO/25</t>
  </si>
  <si>
    <t>2ª ETAPA - MAIO/25</t>
  </si>
  <si>
    <t>RUAN RODANINSKI</t>
  </si>
  <si>
    <t>PIETRA DA SILVEIRA DOBROSHINSKI</t>
  </si>
  <si>
    <t>SOFIA ABIB ZANETI</t>
  </si>
  <si>
    <t xml:space="preserve">NICOLAS SUCHECK </t>
  </si>
  <si>
    <t>X</t>
  </si>
  <si>
    <t>JULIANA MACEDO RIBAS</t>
  </si>
  <si>
    <t>LÁ VOU EU</t>
  </si>
  <si>
    <t>CRISTHINE</t>
  </si>
  <si>
    <t>LUIZ FELIPE ANDRAUS BOTELHO</t>
  </si>
  <si>
    <t>ARAGON</t>
  </si>
  <si>
    <t>MICHELLE PIERIN</t>
  </si>
  <si>
    <t>BANTOS</t>
  </si>
  <si>
    <t>CAMILO HIDETO MATSUBARA SEGANTINI</t>
  </si>
  <si>
    <t>INVENTOR CH</t>
  </si>
  <si>
    <t>ADAL</t>
  </si>
  <si>
    <t>ROSANA REBOLI</t>
  </si>
  <si>
    <t>ISIS</t>
  </si>
  <si>
    <t>RESULTADO PARCIAL RANKING PARANAENSE DE ADESTRAMENTO -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</si>
</sst>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2">
    <xf numFmtId="0" fontId="0" fillId="0" borderId="0" xfId="0"/>
    <xf numFmtId="164" fontId="0" fillId="0" borderId="0" xfId="1" applyNumberFormat="1" applyFont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164" fontId="0" fillId="0" borderId="0" xfId="1" applyNumberFormat="1" applyFont="1" applyAlignment="1">
      <alignment horizontal="center"/>
    </xf>
    <xf numFmtId="164" fontId="0" fillId="0" borderId="17" xfId="1" applyNumberFormat="1" applyFont="1" applyBorder="1"/>
    <xf numFmtId="164" fontId="0" fillId="3" borderId="38" xfId="1" applyNumberFormat="1" applyFont="1" applyFill="1" applyBorder="1" applyAlignment="1">
      <alignment horizontal="center"/>
    </xf>
    <xf numFmtId="164" fontId="0" fillId="3" borderId="23" xfId="1" applyNumberFormat="1" applyFont="1" applyFill="1" applyBorder="1" applyAlignment="1">
      <alignment horizontal="center"/>
    </xf>
    <xf numFmtId="164" fontId="0" fillId="3" borderId="39" xfId="1" applyNumberFormat="1" applyFont="1" applyFill="1" applyBorder="1" applyAlignment="1">
      <alignment horizontal="center"/>
    </xf>
    <xf numFmtId="164" fontId="0" fillId="3" borderId="18" xfId="1" applyNumberFormat="1" applyFont="1" applyFill="1" applyBorder="1" applyAlignment="1">
      <alignment horizontal="center"/>
    </xf>
    <xf numFmtId="164" fontId="0" fillId="3" borderId="5" xfId="1" applyNumberFormat="1" applyFont="1" applyFill="1" applyBorder="1" applyAlignment="1">
      <alignment horizontal="center"/>
    </xf>
    <xf numFmtId="164" fontId="0" fillId="3" borderId="37" xfId="1" applyNumberFormat="1" applyFont="1" applyFill="1" applyBorder="1" applyAlignment="1">
      <alignment horizontal="center"/>
    </xf>
    <xf numFmtId="164" fontId="0" fillId="3" borderId="36" xfId="1" applyNumberFormat="1" applyFont="1" applyFill="1" applyBorder="1" applyAlignment="1">
      <alignment horizontal="center"/>
    </xf>
    <xf numFmtId="164" fontId="0" fillId="3" borderId="43" xfId="1" applyNumberFormat="1" applyFont="1" applyFill="1" applyBorder="1" applyAlignment="1">
      <alignment horizontal="center"/>
    </xf>
    <xf numFmtId="164" fontId="0" fillId="3" borderId="42" xfId="1" applyNumberFormat="1" applyFont="1" applyFill="1" applyBorder="1" applyAlignment="1">
      <alignment horizontal="center"/>
    </xf>
    <xf numFmtId="164" fontId="0" fillId="3" borderId="4" xfId="1" applyNumberFormat="1" applyFont="1" applyFill="1" applyBorder="1" applyAlignment="1">
      <alignment horizontal="center"/>
    </xf>
    <xf numFmtId="164" fontId="0" fillId="3" borderId="7" xfId="1" applyNumberFormat="1" applyFont="1" applyFill="1" applyBorder="1" applyAlignment="1">
      <alignment horizontal="center"/>
    </xf>
    <xf numFmtId="164" fontId="0" fillId="3" borderId="6" xfId="1" applyNumberFormat="1" applyFont="1" applyFill="1" applyBorder="1" applyAlignment="1">
      <alignment horizontal="center"/>
    </xf>
    <xf numFmtId="164" fontId="0" fillId="3" borderId="45" xfId="1" applyNumberFormat="1" applyFont="1" applyFill="1" applyBorder="1" applyAlignment="1">
      <alignment horizontal="center"/>
    </xf>
    <xf numFmtId="164" fontId="0" fillId="3" borderId="12" xfId="1" applyNumberFormat="1" applyFont="1" applyFill="1" applyBorder="1" applyAlignment="1">
      <alignment horizontal="center"/>
    </xf>
    <xf numFmtId="164" fontId="0" fillId="3" borderId="1" xfId="1" applyNumberFormat="1" applyFont="1" applyFill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48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5" borderId="9" xfId="0" applyFont="1" applyFill="1" applyBorder="1"/>
    <xf numFmtId="0" fontId="0" fillId="0" borderId="18" xfId="0" applyFont="1" applyBorder="1"/>
    <xf numFmtId="0" fontId="0" fillId="5" borderId="2" xfId="0" applyFont="1" applyFill="1" applyBorder="1"/>
    <xf numFmtId="0" fontId="0" fillId="0" borderId="5" xfId="0" applyFont="1" applyBorder="1"/>
    <xf numFmtId="0" fontId="0" fillId="0" borderId="3" xfId="0" applyFont="1" applyBorder="1"/>
    <xf numFmtId="0" fontId="0" fillId="0" borderId="6" xfId="0" applyFont="1" applyBorder="1"/>
    <xf numFmtId="0" fontId="0" fillId="0" borderId="2" xfId="0" applyFont="1" applyBorder="1"/>
    <xf numFmtId="0" fontId="0" fillId="0" borderId="9" xfId="0" applyFont="1" applyBorder="1"/>
    <xf numFmtId="0" fontId="0" fillId="0" borderId="33" xfId="0" applyFont="1" applyBorder="1"/>
    <xf numFmtId="0" fontId="0" fillId="0" borderId="12" xfId="0" applyFont="1" applyBorder="1"/>
    <xf numFmtId="0" fontId="2" fillId="0" borderId="20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64" fontId="2" fillId="0" borderId="30" xfId="1" applyNumberFormat="1" applyFont="1" applyBorder="1" applyAlignment="1">
      <alignment horizontal="center"/>
    </xf>
    <xf numFmtId="164" fontId="2" fillId="0" borderId="31" xfId="1" applyNumberFormat="1" applyFont="1" applyBorder="1" applyAlignment="1">
      <alignment horizontal="center"/>
    </xf>
    <xf numFmtId="164" fontId="2" fillId="3" borderId="26" xfId="1" applyNumberFormat="1" applyFont="1" applyFill="1" applyBorder="1" applyAlignment="1">
      <alignment horizontal="center"/>
    </xf>
    <xf numFmtId="164" fontId="2" fillId="3" borderId="0" xfId="1" applyNumberFormat="1" applyFont="1" applyFill="1" applyBorder="1" applyAlignment="1">
      <alignment horizontal="center"/>
    </xf>
    <xf numFmtId="0" fontId="2" fillId="0" borderId="32" xfId="0" applyFont="1" applyBorder="1" applyAlignment="1">
      <alignment horizontal="center" vertical="center"/>
    </xf>
    <xf numFmtId="0" fontId="0" fillId="0" borderId="1" xfId="0" applyFont="1" applyBorder="1"/>
    <xf numFmtId="0" fontId="0" fillId="0" borderId="4" xfId="0" applyFont="1" applyBorder="1"/>
    <xf numFmtId="164" fontId="0" fillId="0" borderId="40" xfId="1" applyNumberFormat="1" applyFont="1" applyBorder="1"/>
    <xf numFmtId="164" fontId="0" fillId="0" borderId="22" xfId="1" applyNumberFormat="1" applyFont="1" applyBorder="1"/>
    <xf numFmtId="0" fontId="0" fillId="0" borderId="4" xfId="0" applyFont="1" applyBorder="1" applyAlignment="1">
      <alignment horizontal="center" vertical="center"/>
    </xf>
    <xf numFmtId="164" fontId="0" fillId="0" borderId="18" xfId="1" applyNumberFormat="1" applyFont="1" applyBorder="1"/>
    <xf numFmtId="164" fontId="0" fillId="0" borderId="16" xfId="1" applyNumberFormat="1" applyFont="1" applyBorder="1"/>
    <xf numFmtId="0" fontId="0" fillId="0" borderId="18" xfId="0" applyFont="1" applyBorder="1" applyAlignment="1">
      <alignment horizontal="center" vertical="center"/>
    </xf>
    <xf numFmtId="164" fontId="0" fillId="0" borderId="5" xfId="1" applyNumberFormat="1" applyFont="1" applyBorder="1"/>
    <xf numFmtId="164" fontId="0" fillId="0" borderId="19" xfId="1" applyNumberFormat="1" applyFont="1" applyBorder="1"/>
    <xf numFmtId="0" fontId="0" fillId="0" borderId="5" xfId="0" applyFont="1" applyBorder="1" applyAlignment="1">
      <alignment horizontal="center" vertical="center"/>
    </xf>
    <xf numFmtId="0" fontId="0" fillId="0" borderId="13" xfId="0" applyFont="1" applyBorder="1"/>
    <xf numFmtId="0" fontId="0" fillId="0" borderId="37" xfId="0" applyFont="1" applyBorder="1"/>
    <xf numFmtId="164" fontId="0" fillId="0" borderId="37" xfId="1" applyNumberFormat="1" applyFont="1" applyBorder="1"/>
    <xf numFmtId="164" fontId="0" fillId="0" borderId="15" xfId="1" applyNumberFormat="1" applyFont="1" applyBorder="1"/>
    <xf numFmtId="0" fontId="0" fillId="0" borderId="37" xfId="0" applyFont="1" applyBorder="1" applyAlignment="1">
      <alignment horizontal="center" vertical="center"/>
    </xf>
    <xf numFmtId="0" fontId="0" fillId="4" borderId="34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0" fillId="4" borderId="35" xfId="0" applyFont="1" applyFill="1" applyBorder="1" applyAlignment="1">
      <alignment horizontal="center"/>
    </xf>
    <xf numFmtId="164" fontId="0" fillId="0" borderId="4" xfId="1" applyNumberFormat="1" applyFont="1" applyBorder="1"/>
    <xf numFmtId="164" fontId="0" fillId="0" borderId="8" xfId="1" applyNumberFormat="1" applyFont="1" applyBorder="1"/>
    <xf numFmtId="0" fontId="0" fillId="0" borderId="25" xfId="0" applyFont="1" applyBorder="1"/>
    <xf numFmtId="0" fontId="0" fillId="0" borderId="7" xfId="0" applyFont="1" applyBorder="1"/>
    <xf numFmtId="164" fontId="0" fillId="0" borderId="7" xfId="1" applyNumberFormat="1" applyFont="1" applyBorder="1"/>
    <xf numFmtId="164" fontId="0" fillId="0" borderId="14" xfId="1" applyNumberFormat="1" applyFont="1" applyBorder="1"/>
    <xf numFmtId="0" fontId="0" fillId="0" borderId="7" xfId="0" applyFont="1" applyBorder="1" applyAlignment="1">
      <alignment horizontal="center" vertical="center"/>
    </xf>
    <xf numFmtId="164" fontId="0" fillId="0" borderId="44" xfId="1" applyNumberFormat="1" applyFont="1" applyBorder="1"/>
    <xf numFmtId="164" fontId="0" fillId="0" borderId="27" xfId="1" applyNumberFormat="1" applyFont="1" applyBorder="1"/>
    <xf numFmtId="0" fontId="0" fillId="0" borderId="6" xfId="0" applyFont="1" applyBorder="1" applyAlignment="1">
      <alignment horizontal="center" vertical="center"/>
    </xf>
    <xf numFmtId="164" fontId="0" fillId="0" borderId="12" xfId="1" applyNumberFormat="1" applyFont="1" applyBorder="1"/>
    <xf numFmtId="164" fontId="0" fillId="0" borderId="11" xfId="1" applyNumberFormat="1" applyFont="1" applyBorder="1"/>
    <xf numFmtId="0" fontId="0" fillId="0" borderId="12" xfId="0" applyFont="1" applyBorder="1" applyAlignment="1">
      <alignment horizontal="center" vertical="center"/>
    </xf>
    <xf numFmtId="164" fontId="0" fillId="0" borderId="28" xfId="1" applyNumberFormat="1" applyFont="1" applyBorder="1"/>
    <xf numFmtId="164" fontId="0" fillId="0" borderId="46" xfId="1" applyNumberFormat="1" applyFont="1" applyBorder="1"/>
    <xf numFmtId="164" fontId="0" fillId="0" borderId="24" xfId="1" applyNumberFormat="1" applyFont="1" applyBorder="1"/>
    <xf numFmtId="164" fontId="0" fillId="3" borderId="41" xfId="1" applyNumberFormat="1" applyFont="1" applyFill="1" applyBorder="1" applyAlignment="1">
      <alignment horizontal="center"/>
    </xf>
    <xf numFmtId="164" fontId="0" fillId="0" borderId="6" xfId="1" applyNumberFormat="1" applyFont="1" applyBorder="1"/>
    <xf numFmtId="164" fontId="0" fillId="0" borderId="21" xfId="1" applyNumberFormat="1" applyFont="1" applyBorder="1"/>
    <xf numFmtId="164" fontId="0" fillId="3" borderId="47" xfId="1" applyNumberFormat="1" applyFont="1" applyFill="1" applyBorder="1" applyAlignment="1">
      <alignment horizontal="center"/>
    </xf>
    <xf numFmtId="164" fontId="0" fillId="3" borderId="13" xfId="1" applyNumberFormat="1" applyFont="1" applyFill="1" applyBorder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581024</xdr:colOff>
      <xdr:row>1</xdr:row>
      <xdr:rowOff>47625</xdr:rowOff>
    </xdr:from>
    <xdr:to>
      <xdr:col>10</xdr:col>
      <xdr:colOff>38099</xdr:colOff>
      <xdr:row>2</xdr:row>
      <xdr:rowOff>911358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7E7E8CF-8417-4578-869C-1523C90DC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43974" y="57150"/>
          <a:ext cx="828675" cy="1111383"/>
        </a:xfrm>
        <a:prstGeom prst="rect">
          <a:avLst/>
        </a:prstGeom>
      </xdr:spPr>
    </xdr:pic>
    <xdr:clientData/>
  </xdr:twoCellAnchor>
  <xdr:twoCellAnchor editAs="oneCell">
    <xdr:from>
      <xdr:col>2</xdr:col>
      <xdr:colOff>790575</xdr:colOff>
      <xdr:row>1</xdr:row>
      <xdr:rowOff>38100</xdr:rowOff>
    </xdr:from>
    <xdr:to>
      <xdr:col>2</xdr:col>
      <xdr:colOff>1943100</xdr:colOff>
      <xdr:row>2</xdr:row>
      <xdr:rowOff>942975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143E721-6270-46F3-805F-9CB2FA624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9775" y="47625"/>
          <a:ext cx="1152525" cy="1152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51462-489E-45D0-8B24-B65187254A68}">
  <dimension ref="B1:M46"/>
  <sheetViews>
    <sheetView tabSelected="1" topLeftCell="A22" workbookViewId="0">
      <selection activeCell="N6" sqref="N6"/>
    </sheetView>
  </sheetViews>
  <sheetFormatPr defaultRowHeight="15" x14ac:dyDescent="0.25"/>
  <cols>
    <col min="1" max="1" width="9.140625" style="26"/>
    <col min="2" max="2" width="1.42578125" style="26" bestFit="1" customWidth="1"/>
    <col min="3" max="3" width="40" style="26" bestFit="1" customWidth="1"/>
    <col min="4" max="4" width="21" style="26" bestFit="1" customWidth="1"/>
    <col min="5" max="5" width="9.85546875" style="26" bestFit="1" customWidth="1"/>
    <col min="6" max="6" width="14.85546875" style="26" bestFit="1" customWidth="1"/>
    <col min="7" max="7" width="14" style="26" bestFit="1" customWidth="1"/>
    <col min="8" max="9" width="8.5703125" style="1" hidden="1" customWidth="1"/>
    <col min="10" max="10" width="20.5703125" style="9" bestFit="1" customWidth="1"/>
    <col min="11" max="11" width="18.85546875" style="9" bestFit="1" customWidth="1"/>
    <col min="12" max="12" width="14.85546875" style="27" bestFit="1" customWidth="1"/>
    <col min="13" max="16384" width="9.140625" style="26"/>
  </cols>
  <sheetData>
    <row r="1" spans="3:13" ht="0.75" customHeight="1" thickBot="1" x14ac:dyDescent="0.3"/>
    <row r="2" spans="3:13" ht="19.5" customHeight="1" x14ac:dyDescent="0.25">
      <c r="C2" s="28"/>
      <c r="D2" s="40" t="s">
        <v>0</v>
      </c>
      <c r="E2" s="40"/>
      <c r="F2" s="40"/>
      <c r="G2" s="40"/>
      <c r="H2" s="40"/>
      <c r="I2" s="40"/>
      <c r="J2" s="40"/>
      <c r="K2" s="40"/>
      <c r="L2" s="41"/>
      <c r="M2" s="42"/>
    </row>
    <row r="3" spans="3:13" ht="79.5" customHeight="1" thickBot="1" x14ac:dyDescent="0.3">
      <c r="C3" s="29"/>
      <c r="D3" s="43"/>
      <c r="E3" s="43"/>
      <c r="F3" s="43"/>
      <c r="G3" s="43"/>
      <c r="H3" s="43"/>
      <c r="I3" s="43"/>
      <c r="J3" s="43"/>
      <c r="K3" s="43"/>
      <c r="L3" s="44"/>
      <c r="M3" s="42"/>
    </row>
    <row r="4" spans="3:13" ht="15.75" thickBot="1" x14ac:dyDescent="0.3">
      <c r="C4" s="5" t="s">
        <v>79</v>
      </c>
      <c r="D4" s="6"/>
      <c r="E4" s="6"/>
      <c r="F4" s="6"/>
      <c r="G4" s="6"/>
      <c r="H4" s="6"/>
      <c r="I4" s="6"/>
      <c r="J4" s="6"/>
      <c r="K4" s="6"/>
      <c r="L4" s="7"/>
    </row>
    <row r="5" spans="3:13" ht="9" customHeight="1" thickBot="1" x14ac:dyDescent="0.3">
      <c r="C5" s="2"/>
      <c r="D5" s="3"/>
      <c r="E5" s="3"/>
      <c r="F5" s="3"/>
      <c r="G5" s="3"/>
      <c r="H5" s="3"/>
      <c r="I5" s="3"/>
      <c r="J5" s="8"/>
      <c r="K5" s="3"/>
      <c r="L5" s="4"/>
    </row>
    <row r="6" spans="3:13" ht="15.75" thickBot="1" x14ac:dyDescent="0.3">
      <c r="C6" s="45" t="s">
        <v>2</v>
      </c>
      <c r="D6" s="46" t="s">
        <v>3</v>
      </c>
      <c r="E6" s="46" t="s">
        <v>4</v>
      </c>
      <c r="F6" s="46" t="s">
        <v>5</v>
      </c>
      <c r="G6" s="46" t="s">
        <v>6</v>
      </c>
      <c r="H6" s="47" t="s">
        <v>7</v>
      </c>
      <c r="I6" s="48" t="s">
        <v>8</v>
      </c>
      <c r="J6" s="49" t="s">
        <v>60</v>
      </c>
      <c r="K6" s="50" t="s">
        <v>61</v>
      </c>
      <c r="L6" s="51" t="s">
        <v>59</v>
      </c>
    </row>
    <row r="7" spans="3:13" x14ac:dyDescent="0.25">
      <c r="C7" s="52" t="s">
        <v>13</v>
      </c>
      <c r="D7" s="53" t="s">
        <v>14</v>
      </c>
      <c r="E7" s="53" t="s">
        <v>15</v>
      </c>
      <c r="F7" s="53" t="s">
        <v>1</v>
      </c>
      <c r="G7" s="53" t="s">
        <v>12</v>
      </c>
      <c r="H7" s="54">
        <v>0.66749999999999998</v>
      </c>
      <c r="I7" s="55">
        <v>0.67500000000000004</v>
      </c>
      <c r="J7" s="17">
        <f t="shared" ref="J7" si="0">(I7+H7)/2</f>
        <v>0.67125000000000001</v>
      </c>
      <c r="K7" s="20" t="s">
        <v>66</v>
      </c>
      <c r="L7" s="56"/>
    </row>
    <row r="8" spans="3:13" x14ac:dyDescent="0.25">
      <c r="C8" s="30" t="s">
        <v>62</v>
      </c>
      <c r="D8" s="31" t="s">
        <v>21</v>
      </c>
      <c r="E8" s="31" t="s">
        <v>11</v>
      </c>
      <c r="F8" s="31" t="s">
        <v>1</v>
      </c>
      <c r="G8" s="31" t="s">
        <v>12</v>
      </c>
      <c r="H8" s="57"/>
      <c r="I8" s="58"/>
      <c r="J8" s="11" t="s">
        <v>66</v>
      </c>
      <c r="K8" s="14">
        <v>0.65417000000000003</v>
      </c>
      <c r="L8" s="59"/>
    </row>
    <row r="9" spans="3:13" x14ac:dyDescent="0.25">
      <c r="C9" s="32" t="s">
        <v>63</v>
      </c>
      <c r="D9" s="33" t="s">
        <v>10</v>
      </c>
      <c r="E9" s="31" t="s">
        <v>11</v>
      </c>
      <c r="F9" s="31" t="s">
        <v>1</v>
      </c>
      <c r="G9" s="31" t="s">
        <v>12</v>
      </c>
      <c r="H9" s="57"/>
      <c r="I9" s="58"/>
      <c r="J9" s="12" t="s">
        <v>66</v>
      </c>
      <c r="K9" s="15">
        <v>0.65625</v>
      </c>
      <c r="L9" s="59"/>
    </row>
    <row r="10" spans="3:13" x14ac:dyDescent="0.25">
      <c r="C10" s="32" t="s">
        <v>64</v>
      </c>
      <c r="D10" s="33" t="s">
        <v>17</v>
      </c>
      <c r="E10" s="31" t="s">
        <v>11</v>
      </c>
      <c r="F10" s="31" t="s">
        <v>1</v>
      </c>
      <c r="G10" s="31" t="s">
        <v>12</v>
      </c>
      <c r="H10" s="57"/>
      <c r="I10" s="58"/>
      <c r="J10" s="12" t="s">
        <v>66</v>
      </c>
      <c r="K10" s="15">
        <v>0.625</v>
      </c>
      <c r="L10" s="59"/>
    </row>
    <row r="11" spans="3:13" x14ac:dyDescent="0.25">
      <c r="C11" s="32" t="s">
        <v>65</v>
      </c>
      <c r="D11" s="33" t="s">
        <v>21</v>
      </c>
      <c r="E11" s="33" t="s">
        <v>11</v>
      </c>
      <c r="F11" s="33" t="s">
        <v>1</v>
      </c>
      <c r="G11" s="33" t="s">
        <v>12</v>
      </c>
      <c r="H11" s="60"/>
      <c r="I11" s="61"/>
      <c r="J11" s="12" t="s">
        <v>66</v>
      </c>
      <c r="K11" s="15">
        <v>0.65625</v>
      </c>
      <c r="L11" s="62"/>
    </row>
    <row r="12" spans="3:13" ht="15.75" thickBot="1" x14ac:dyDescent="0.3">
      <c r="C12" s="63" t="s">
        <v>9</v>
      </c>
      <c r="D12" s="64" t="s">
        <v>10</v>
      </c>
      <c r="E12" s="64" t="s">
        <v>11</v>
      </c>
      <c r="F12" s="64" t="s">
        <v>1</v>
      </c>
      <c r="G12" s="64" t="s">
        <v>12</v>
      </c>
      <c r="H12" s="65">
        <v>0.67249999999999999</v>
      </c>
      <c r="I12" s="66">
        <v>0.66249999999999998</v>
      </c>
      <c r="J12" s="13">
        <f>(I12+H12)/2</f>
        <v>0.66749999999999998</v>
      </c>
      <c r="K12" s="16">
        <v>0.66666999999999998</v>
      </c>
      <c r="L12" s="67"/>
    </row>
    <row r="13" spans="3:13" ht="7.5" customHeight="1" thickBot="1" x14ac:dyDescent="0.3">
      <c r="C13" s="68"/>
      <c r="D13" s="69"/>
      <c r="E13" s="69"/>
      <c r="F13" s="69"/>
      <c r="G13" s="69"/>
      <c r="H13" s="69"/>
      <c r="I13" s="69"/>
      <c r="J13" s="69"/>
      <c r="K13" s="69"/>
      <c r="L13" s="70"/>
    </row>
    <row r="14" spans="3:13" x14ac:dyDescent="0.25">
      <c r="C14" s="52" t="s">
        <v>20</v>
      </c>
      <c r="D14" s="53" t="s">
        <v>21</v>
      </c>
      <c r="E14" s="53" t="s">
        <v>11</v>
      </c>
      <c r="F14" s="53" t="s">
        <v>18</v>
      </c>
      <c r="G14" s="53" t="s">
        <v>19</v>
      </c>
      <c r="H14" s="71">
        <v>0.67500000000000004</v>
      </c>
      <c r="I14" s="72">
        <v>0.65690000000000004</v>
      </c>
      <c r="J14" s="17">
        <f t="shared" ref="J14:J15" si="1">(I14+H14)/2</f>
        <v>0.66595000000000004</v>
      </c>
      <c r="K14" s="20">
        <v>0.65344999999999998</v>
      </c>
      <c r="L14" s="56"/>
    </row>
    <row r="15" spans="3:13" x14ac:dyDescent="0.25">
      <c r="C15" s="73" t="s">
        <v>16</v>
      </c>
      <c r="D15" s="74" t="s">
        <v>17</v>
      </c>
      <c r="E15" s="74" t="s">
        <v>11</v>
      </c>
      <c r="F15" s="74" t="s">
        <v>18</v>
      </c>
      <c r="G15" s="74" t="s">
        <v>19</v>
      </c>
      <c r="H15" s="75">
        <v>0.63268999999999997</v>
      </c>
      <c r="I15" s="76">
        <v>0.63621000000000005</v>
      </c>
      <c r="J15" s="18">
        <f t="shared" si="1"/>
        <v>0.63444999999999996</v>
      </c>
      <c r="K15" s="21">
        <v>0.63448000000000004</v>
      </c>
      <c r="L15" s="77"/>
    </row>
    <row r="16" spans="3:13" ht="15.75" thickBot="1" x14ac:dyDescent="0.3">
      <c r="C16" s="34" t="s">
        <v>67</v>
      </c>
      <c r="D16" s="35" t="s">
        <v>68</v>
      </c>
      <c r="E16" s="35" t="s">
        <v>15</v>
      </c>
      <c r="F16" s="35" t="s">
        <v>18</v>
      </c>
      <c r="G16" s="35" t="s">
        <v>19</v>
      </c>
      <c r="H16" s="78"/>
      <c r="I16" s="79"/>
      <c r="J16" s="19" t="s">
        <v>66</v>
      </c>
      <c r="K16" s="22">
        <v>0.63102999999999998</v>
      </c>
      <c r="L16" s="80"/>
    </row>
    <row r="17" spans="2:12" ht="6" customHeight="1" thickBot="1" x14ac:dyDescent="0.3">
      <c r="C17" s="68"/>
      <c r="D17" s="69"/>
      <c r="E17" s="69"/>
      <c r="F17" s="69"/>
      <c r="G17" s="69"/>
      <c r="H17" s="69"/>
      <c r="I17" s="69"/>
      <c r="J17" s="69"/>
      <c r="K17" s="69"/>
      <c r="L17" s="70"/>
    </row>
    <row r="18" spans="2:12" ht="15.75" thickBot="1" x14ac:dyDescent="0.3">
      <c r="B18" s="26" t="s">
        <v>58</v>
      </c>
      <c r="C18" s="38" t="s">
        <v>22</v>
      </c>
      <c r="D18" s="39" t="s">
        <v>23</v>
      </c>
      <c r="E18" s="39" t="s">
        <v>24</v>
      </c>
      <c r="F18" s="39" t="s">
        <v>25</v>
      </c>
      <c r="G18" s="39" t="s">
        <v>26</v>
      </c>
      <c r="H18" s="81">
        <v>0.66400000000000003</v>
      </c>
      <c r="I18" s="82">
        <v>0.67096</v>
      </c>
      <c r="J18" s="23">
        <f t="shared" ref="J18:J46" si="2">(I18+H18)/2</f>
        <v>0.66748000000000007</v>
      </c>
      <c r="K18" s="24">
        <v>0.60694000000000004</v>
      </c>
      <c r="L18" s="83"/>
    </row>
    <row r="19" spans="2:12" ht="6" customHeight="1" thickBot="1" x14ac:dyDescent="0.3">
      <c r="C19" s="68"/>
      <c r="D19" s="69"/>
      <c r="E19" s="69"/>
      <c r="F19" s="69"/>
      <c r="G19" s="69"/>
      <c r="H19" s="69"/>
      <c r="I19" s="69"/>
      <c r="J19" s="69"/>
      <c r="K19" s="69"/>
      <c r="L19" s="70"/>
    </row>
    <row r="20" spans="2:12" x14ac:dyDescent="0.25">
      <c r="C20" s="52" t="s">
        <v>35</v>
      </c>
      <c r="D20" s="53" t="s">
        <v>36</v>
      </c>
      <c r="E20" s="53" t="s">
        <v>15</v>
      </c>
      <c r="F20" s="53" t="s">
        <v>30</v>
      </c>
      <c r="G20" s="53" t="s">
        <v>19</v>
      </c>
      <c r="H20" s="71">
        <v>0.65741000000000005</v>
      </c>
      <c r="I20" s="72">
        <v>0.65908999999999995</v>
      </c>
      <c r="J20" s="17">
        <f t="shared" ref="J20:J21" si="3">(I20+H20)/2</f>
        <v>0.65825</v>
      </c>
      <c r="K20" s="20">
        <v>0.66969999999999996</v>
      </c>
      <c r="L20" s="56"/>
    </row>
    <row r="21" spans="2:12" x14ac:dyDescent="0.25">
      <c r="C21" s="36" t="s">
        <v>31</v>
      </c>
      <c r="D21" s="33" t="s">
        <v>32</v>
      </c>
      <c r="E21" s="33" t="s">
        <v>15</v>
      </c>
      <c r="F21" s="33" t="s">
        <v>30</v>
      </c>
      <c r="G21" s="33" t="s">
        <v>19</v>
      </c>
      <c r="H21" s="60">
        <v>0.67962999999999996</v>
      </c>
      <c r="I21" s="61">
        <v>0.62726999999999999</v>
      </c>
      <c r="J21" s="12">
        <f t="shared" si="3"/>
        <v>0.65344999999999998</v>
      </c>
      <c r="K21" s="15">
        <v>0.66969999999999996</v>
      </c>
      <c r="L21" s="62"/>
    </row>
    <row r="22" spans="2:12" x14ac:dyDescent="0.25">
      <c r="C22" s="36" t="s">
        <v>33</v>
      </c>
      <c r="D22" s="33" t="s">
        <v>34</v>
      </c>
      <c r="E22" s="33" t="s">
        <v>15</v>
      </c>
      <c r="F22" s="33" t="s">
        <v>30</v>
      </c>
      <c r="G22" s="33" t="s">
        <v>19</v>
      </c>
      <c r="H22" s="60">
        <v>0.65925999999999996</v>
      </c>
      <c r="I22" s="61">
        <v>0.64544999999999997</v>
      </c>
      <c r="J22" s="12">
        <f t="shared" si="2"/>
        <v>0.65235500000000002</v>
      </c>
      <c r="K22" s="15">
        <v>0.65758000000000005</v>
      </c>
      <c r="L22" s="62"/>
    </row>
    <row r="23" spans="2:12" x14ac:dyDescent="0.25">
      <c r="C23" s="73" t="s">
        <v>27</v>
      </c>
      <c r="D23" s="74" t="s">
        <v>28</v>
      </c>
      <c r="E23" s="74" t="s">
        <v>29</v>
      </c>
      <c r="F23" s="74" t="s">
        <v>30</v>
      </c>
      <c r="G23" s="74" t="s">
        <v>19</v>
      </c>
      <c r="H23" s="75">
        <v>0.62407000000000001</v>
      </c>
      <c r="I23" s="76">
        <v>0.64090999999999998</v>
      </c>
      <c r="J23" s="18">
        <f t="shared" ref="J23" si="4">(I23+H23)/2</f>
        <v>0.63249</v>
      </c>
      <c r="K23" s="15">
        <v>0.63788</v>
      </c>
      <c r="L23" s="62"/>
    </row>
    <row r="24" spans="2:12" x14ac:dyDescent="0.25">
      <c r="C24" s="36" t="s">
        <v>27</v>
      </c>
      <c r="D24" s="33" t="s">
        <v>69</v>
      </c>
      <c r="E24" s="33" t="s">
        <v>29</v>
      </c>
      <c r="F24" s="33" t="s">
        <v>30</v>
      </c>
      <c r="G24" s="33" t="s">
        <v>19</v>
      </c>
      <c r="H24" s="84"/>
      <c r="I24" s="10"/>
      <c r="J24" s="12" t="s">
        <v>66</v>
      </c>
      <c r="K24" s="15">
        <v>0.64090999999999998</v>
      </c>
      <c r="L24" s="62"/>
    </row>
    <row r="25" spans="2:12" x14ac:dyDescent="0.25">
      <c r="C25" s="37" t="s">
        <v>70</v>
      </c>
      <c r="D25" s="31" t="s">
        <v>71</v>
      </c>
      <c r="E25" s="31" t="s">
        <v>15</v>
      </c>
      <c r="F25" s="31" t="s">
        <v>30</v>
      </c>
      <c r="G25" s="31" t="s">
        <v>19</v>
      </c>
      <c r="H25" s="85"/>
      <c r="I25" s="86"/>
      <c r="J25" s="11" t="s">
        <v>66</v>
      </c>
      <c r="K25" s="14">
        <v>0.64241999999999999</v>
      </c>
      <c r="L25" s="59"/>
    </row>
    <row r="26" spans="2:12" x14ac:dyDescent="0.25">
      <c r="C26" s="36" t="s">
        <v>72</v>
      </c>
      <c r="D26" s="33" t="s">
        <v>73</v>
      </c>
      <c r="E26" s="33" t="s">
        <v>76</v>
      </c>
      <c r="F26" s="33" t="s">
        <v>30</v>
      </c>
      <c r="G26" s="33" t="s">
        <v>19</v>
      </c>
      <c r="H26" s="84"/>
      <c r="I26" s="10"/>
      <c r="J26" s="12" t="s">
        <v>66</v>
      </c>
      <c r="K26" s="15">
        <v>0.63332999999999995</v>
      </c>
      <c r="L26" s="62"/>
    </row>
    <row r="27" spans="2:12" x14ac:dyDescent="0.25">
      <c r="C27" s="36" t="s">
        <v>74</v>
      </c>
      <c r="D27" s="33" t="s">
        <v>75</v>
      </c>
      <c r="E27" s="33" t="s">
        <v>76</v>
      </c>
      <c r="F27" s="33" t="s">
        <v>30</v>
      </c>
      <c r="G27" s="33" t="s">
        <v>19</v>
      </c>
      <c r="H27" s="84"/>
      <c r="I27" s="10"/>
      <c r="J27" s="12" t="s">
        <v>66</v>
      </c>
      <c r="K27" s="15">
        <v>0.63636000000000004</v>
      </c>
      <c r="L27" s="62"/>
    </row>
    <row r="28" spans="2:12" ht="15.75" thickBot="1" x14ac:dyDescent="0.3">
      <c r="C28" s="34"/>
      <c r="D28" s="35"/>
      <c r="E28" s="35"/>
      <c r="F28" s="35"/>
      <c r="G28" s="35"/>
      <c r="H28" s="78"/>
      <c r="I28" s="79"/>
      <c r="J28" s="19"/>
      <c r="K28" s="22"/>
      <c r="L28" s="80"/>
    </row>
    <row r="29" spans="2:12" ht="6.75" customHeight="1" thickBot="1" x14ac:dyDescent="0.3">
      <c r="C29" s="68"/>
      <c r="D29" s="69"/>
      <c r="E29" s="69"/>
      <c r="F29" s="69"/>
      <c r="G29" s="69"/>
      <c r="H29" s="69"/>
      <c r="I29" s="69"/>
      <c r="J29" s="69"/>
      <c r="K29" s="69"/>
      <c r="L29" s="70"/>
    </row>
    <row r="30" spans="2:12" x14ac:dyDescent="0.25">
      <c r="C30" s="52" t="s">
        <v>37</v>
      </c>
      <c r="D30" s="53" t="s">
        <v>38</v>
      </c>
      <c r="E30" s="53" t="s">
        <v>15</v>
      </c>
      <c r="F30" s="53" t="s">
        <v>30</v>
      </c>
      <c r="G30" s="53" t="s">
        <v>39</v>
      </c>
      <c r="H30" s="71">
        <v>0.66481000000000001</v>
      </c>
      <c r="I30" s="72">
        <v>0.66212000000000004</v>
      </c>
      <c r="J30" s="87">
        <f t="shared" si="2"/>
        <v>0.66346499999999997</v>
      </c>
      <c r="K30" s="25">
        <v>0.66364000000000001</v>
      </c>
      <c r="L30" s="56"/>
    </row>
    <row r="31" spans="2:12" ht="15.75" thickBot="1" x14ac:dyDescent="0.3">
      <c r="C31" s="34" t="s">
        <v>40</v>
      </c>
      <c r="D31" s="35" t="s">
        <v>28</v>
      </c>
      <c r="E31" s="35" t="s">
        <v>29</v>
      </c>
      <c r="F31" s="35" t="s">
        <v>30</v>
      </c>
      <c r="G31" s="35" t="s">
        <v>39</v>
      </c>
      <c r="H31" s="88">
        <v>0.63332999999999995</v>
      </c>
      <c r="I31" s="89">
        <v>0.64544999999999997</v>
      </c>
      <c r="J31" s="90">
        <f t="shared" si="2"/>
        <v>0.6393899999999999</v>
      </c>
      <c r="K31" s="91" t="s">
        <v>66</v>
      </c>
      <c r="L31" s="80"/>
    </row>
    <row r="32" spans="2:12" ht="7.5" customHeight="1" thickBot="1" x14ac:dyDescent="0.3">
      <c r="C32" s="68"/>
      <c r="D32" s="69"/>
      <c r="E32" s="69"/>
      <c r="F32" s="69"/>
      <c r="G32" s="69"/>
      <c r="H32" s="69"/>
      <c r="I32" s="69"/>
      <c r="J32" s="69"/>
      <c r="K32" s="69"/>
      <c r="L32" s="70"/>
    </row>
    <row r="33" spans="3:12" x14ac:dyDescent="0.25">
      <c r="C33" s="52" t="s">
        <v>41</v>
      </c>
      <c r="D33" s="53" t="s">
        <v>23</v>
      </c>
      <c r="E33" s="53" t="s">
        <v>15</v>
      </c>
      <c r="F33" s="53" t="s">
        <v>42</v>
      </c>
      <c r="G33" s="53" t="s">
        <v>39</v>
      </c>
      <c r="H33" s="71">
        <v>0.68571000000000004</v>
      </c>
      <c r="I33" s="72">
        <v>0.68205000000000005</v>
      </c>
      <c r="J33" s="17">
        <f t="shared" si="2"/>
        <v>0.68388000000000004</v>
      </c>
      <c r="K33" s="20">
        <v>0.67051000000000005</v>
      </c>
      <c r="L33" s="56"/>
    </row>
    <row r="34" spans="3:12" x14ac:dyDescent="0.25">
      <c r="C34" s="36" t="s">
        <v>46</v>
      </c>
      <c r="D34" s="33" t="s">
        <v>36</v>
      </c>
      <c r="E34" s="33" t="s">
        <v>15</v>
      </c>
      <c r="F34" s="33" t="s">
        <v>42</v>
      </c>
      <c r="G34" s="33" t="s">
        <v>39</v>
      </c>
      <c r="H34" s="60">
        <v>0.66571000000000002</v>
      </c>
      <c r="I34" s="61">
        <v>0.66281999999999996</v>
      </c>
      <c r="J34" s="12">
        <f t="shared" ref="J34:J35" si="5">(I34+H34)/2</f>
        <v>0.66426499999999999</v>
      </c>
      <c r="K34" s="15">
        <v>0.63973999999999998</v>
      </c>
      <c r="L34" s="62"/>
    </row>
    <row r="35" spans="3:12" ht="15.75" thickBot="1" x14ac:dyDescent="0.3">
      <c r="C35" s="34" t="s">
        <v>43</v>
      </c>
      <c r="D35" s="35" t="s">
        <v>44</v>
      </c>
      <c r="E35" s="35" t="s">
        <v>45</v>
      </c>
      <c r="F35" s="35" t="s">
        <v>42</v>
      </c>
      <c r="G35" s="35" t="s">
        <v>39</v>
      </c>
      <c r="H35" s="88">
        <v>0.64285999999999999</v>
      </c>
      <c r="I35" s="89">
        <v>0.62436000000000003</v>
      </c>
      <c r="J35" s="19">
        <f t="shared" si="5"/>
        <v>0.63361000000000001</v>
      </c>
      <c r="K35" s="22" t="s">
        <v>66</v>
      </c>
      <c r="L35" s="80"/>
    </row>
    <row r="36" spans="3:12" ht="6.75" customHeight="1" thickBot="1" x14ac:dyDescent="0.3">
      <c r="C36" s="68"/>
      <c r="D36" s="69"/>
      <c r="E36" s="69"/>
      <c r="F36" s="69"/>
      <c r="G36" s="69"/>
      <c r="H36" s="69"/>
      <c r="I36" s="69"/>
      <c r="J36" s="69"/>
      <c r="K36" s="69"/>
      <c r="L36" s="70"/>
    </row>
    <row r="37" spans="3:12" ht="15.75" thickBot="1" x14ac:dyDescent="0.3">
      <c r="C37" s="38" t="s">
        <v>77</v>
      </c>
      <c r="D37" s="38" t="s">
        <v>78</v>
      </c>
      <c r="E37" s="39" t="s">
        <v>76</v>
      </c>
      <c r="F37" s="39" t="s">
        <v>42</v>
      </c>
      <c r="G37" s="39" t="s">
        <v>19</v>
      </c>
      <c r="H37" s="82"/>
      <c r="I37" s="82"/>
      <c r="J37" s="24" t="s">
        <v>66</v>
      </c>
      <c r="K37" s="24">
        <v>0.60128000000000004</v>
      </c>
      <c r="L37" s="83"/>
    </row>
    <row r="38" spans="3:12" ht="6.75" customHeight="1" thickBot="1" x14ac:dyDescent="0.3">
      <c r="C38" s="68"/>
      <c r="D38" s="69"/>
      <c r="E38" s="69"/>
      <c r="F38" s="69"/>
      <c r="G38" s="69"/>
      <c r="H38" s="69"/>
      <c r="I38" s="69"/>
      <c r="J38" s="69"/>
      <c r="K38" s="69"/>
      <c r="L38" s="70"/>
    </row>
    <row r="39" spans="3:12" ht="15.75" thickBot="1" x14ac:dyDescent="0.3">
      <c r="C39" s="38" t="s">
        <v>47</v>
      </c>
      <c r="D39" s="39" t="s">
        <v>48</v>
      </c>
      <c r="E39" s="39" t="s">
        <v>45</v>
      </c>
      <c r="F39" s="39" t="s">
        <v>49</v>
      </c>
      <c r="G39" s="39" t="s">
        <v>39</v>
      </c>
      <c r="H39" s="81">
        <v>0.59730000000000005</v>
      </c>
      <c r="I39" s="82">
        <v>0.63288999999999995</v>
      </c>
      <c r="J39" s="23">
        <f t="shared" si="2"/>
        <v>0.61509499999999995</v>
      </c>
      <c r="K39" s="24" t="s">
        <v>66</v>
      </c>
      <c r="L39" s="83"/>
    </row>
    <row r="40" spans="3:12" ht="6.75" customHeight="1" thickBot="1" x14ac:dyDescent="0.3">
      <c r="C40" s="68"/>
      <c r="D40" s="69"/>
      <c r="E40" s="69"/>
      <c r="F40" s="69"/>
      <c r="G40" s="69"/>
      <c r="H40" s="69"/>
      <c r="I40" s="69"/>
      <c r="J40" s="69"/>
      <c r="K40" s="69"/>
      <c r="L40" s="70"/>
    </row>
    <row r="41" spans="3:12" ht="15.75" thickBot="1" x14ac:dyDescent="0.3">
      <c r="C41" s="38" t="s">
        <v>20</v>
      </c>
      <c r="D41" s="39" t="s">
        <v>50</v>
      </c>
      <c r="E41" s="39" t="s">
        <v>15</v>
      </c>
      <c r="F41" s="39" t="s">
        <v>49</v>
      </c>
      <c r="G41" s="39" t="s">
        <v>51</v>
      </c>
      <c r="H41" s="81">
        <v>0.65</v>
      </c>
      <c r="I41" s="82">
        <v>0.59241999999999995</v>
      </c>
      <c r="J41" s="23">
        <f t="shared" si="2"/>
        <v>0.62121000000000004</v>
      </c>
      <c r="K41" s="24">
        <v>0.63939000000000001</v>
      </c>
      <c r="L41" s="83"/>
    </row>
    <row r="42" spans="3:12" ht="6.75" customHeight="1" thickBot="1" x14ac:dyDescent="0.3">
      <c r="C42" s="68"/>
      <c r="D42" s="69"/>
      <c r="E42" s="69"/>
      <c r="F42" s="69"/>
      <c r="G42" s="69"/>
      <c r="H42" s="69"/>
      <c r="I42" s="69"/>
      <c r="J42" s="69"/>
      <c r="K42" s="69"/>
      <c r="L42" s="70"/>
    </row>
    <row r="43" spans="3:12" x14ac:dyDescent="0.25">
      <c r="C43" s="52" t="s">
        <v>52</v>
      </c>
      <c r="D43" s="53" t="s">
        <v>53</v>
      </c>
      <c r="E43" s="53" t="s">
        <v>15</v>
      </c>
      <c r="F43" s="53" t="s">
        <v>54</v>
      </c>
      <c r="G43" s="53" t="s">
        <v>19</v>
      </c>
      <c r="H43" s="71">
        <v>0.63946999999999998</v>
      </c>
      <c r="I43" s="72">
        <v>0.625</v>
      </c>
      <c r="J43" s="17">
        <f t="shared" si="2"/>
        <v>0.63223499999999999</v>
      </c>
      <c r="K43" s="20">
        <v>0.65525999999999995</v>
      </c>
      <c r="L43" s="56"/>
    </row>
    <row r="44" spans="3:12" ht="15.75" thickBot="1" x14ac:dyDescent="0.3">
      <c r="C44" s="34" t="s">
        <v>55</v>
      </c>
      <c r="D44" s="35" t="s">
        <v>56</v>
      </c>
      <c r="E44" s="35" t="s">
        <v>15</v>
      </c>
      <c r="F44" s="35" t="s">
        <v>54</v>
      </c>
      <c r="G44" s="35" t="s">
        <v>19</v>
      </c>
      <c r="H44" s="88">
        <v>0.62763000000000002</v>
      </c>
      <c r="I44" s="89">
        <v>0.63026000000000004</v>
      </c>
      <c r="J44" s="19">
        <f t="shared" si="2"/>
        <v>0.62894500000000009</v>
      </c>
      <c r="K44" s="22">
        <v>0.65</v>
      </c>
      <c r="L44" s="80"/>
    </row>
    <row r="45" spans="3:12" ht="7.5" customHeight="1" thickBot="1" x14ac:dyDescent="0.3">
      <c r="C45" s="68"/>
      <c r="D45" s="69"/>
      <c r="E45" s="69"/>
      <c r="F45" s="69"/>
      <c r="G45" s="69"/>
      <c r="H45" s="69"/>
      <c r="I45" s="69"/>
      <c r="J45" s="69"/>
      <c r="K45" s="69"/>
      <c r="L45" s="70"/>
    </row>
    <row r="46" spans="3:12" ht="15.75" thickBot="1" x14ac:dyDescent="0.3">
      <c r="C46" s="38" t="s">
        <v>37</v>
      </c>
      <c r="D46" s="39" t="s">
        <v>57</v>
      </c>
      <c r="E46" s="39" t="s">
        <v>15</v>
      </c>
      <c r="F46" s="39" t="s">
        <v>54</v>
      </c>
      <c r="G46" s="39" t="s">
        <v>39</v>
      </c>
      <c r="H46" s="81">
        <v>0.65920999999999996</v>
      </c>
      <c r="I46" s="82">
        <v>0.66447000000000001</v>
      </c>
      <c r="J46" s="23">
        <f t="shared" si="2"/>
        <v>0.66183999999999998</v>
      </c>
      <c r="K46" s="24">
        <v>0.66710999999999998</v>
      </c>
      <c r="L46" s="83"/>
    </row>
  </sheetData>
  <mergeCells count="15">
    <mergeCell ref="C17:L17"/>
    <mergeCell ref="C19:L19"/>
    <mergeCell ref="C29:L29"/>
    <mergeCell ref="C4:L4"/>
    <mergeCell ref="C36:L36"/>
    <mergeCell ref="C2:C3"/>
    <mergeCell ref="D2:I3"/>
    <mergeCell ref="J2:L3"/>
    <mergeCell ref="C5:L5"/>
    <mergeCell ref="C13:L13"/>
    <mergeCell ref="C32:L32"/>
    <mergeCell ref="C38:L38"/>
    <mergeCell ref="C40:L40"/>
    <mergeCell ref="C42:L42"/>
    <mergeCell ref="C45:L45"/>
  </mergeCells>
  <pageMargins left="0.511811024" right="0.511811024" top="0.78740157499999996" bottom="0.78740157499999996" header="0.31496062000000002" footer="0.31496062000000002"/>
  <pageSetup paperSize="9" scale="70" orientation="landscape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2025-03-24T18:37:05Z</cp:lastPrinted>
  <dcterms:created xsi:type="dcterms:W3CDTF">2025-03-23T12:42:20Z</dcterms:created>
  <dcterms:modified xsi:type="dcterms:W3CDTF">2025-05-14T15:50:57Z</dcterms:modified>
</cp:coreProperties>
</file>